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otfsw01\課室専用\30.企画財政課\10.企画政策班\100_計画\011_地方創生\B_地方創生交付金\02.【地方創生臨時交付金】（新型コロナウイルス感染症対応地方創生臨時交付金）\9999_【R4】\20220525_実施計画公表\"/>
    </mc:Choice>
  </mc:AlternateContent>
  <xr:revisionPtr revIDLastSave="0" documentId="13_ncr:1_{662AD04F-9BCB-4697-97A8-A0A558985B49}" xr6:coauthVersionLast="36" xr6:coauthVersionMax="36" xr10:uidLastSave="{00000000-0000-0000-0000-000000000000}"/>
  <bookViews>
    <workbookView xWindow="0" yWindow="0" windowWidth="28800" windowHeight="12135" xr2:uid="{D663D44F-CBA9-42BA-8E20-CD572A0D4225}"/>
  </bookViews>
  <sheets>
    <sheet name="通常分様式" sheetId="1" r:id="rId1"/>
  </sheets>
  <externalReferences>
    <externalReference r:id="rId2"/>
  </externalReferences>
  <definedNames>
    <definedName name="_xlnm.Print_Area" localSheetId="0">通常分様式!$A$1:$P$31</definedName>
    <definedName name="_xlnm.Print_Titles" localSheetId="0">通常分様式!$2:$5</definedName>
    <definedName name="所管">[1]―!$C$1:$C$9</definedName>
    <definedName name="補助単独">[1]―!$A$1:$A$2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1" l="1"/>
  <c r="N6" i="1"/>
  <c r="M6" i="1"/>
  <c r="L6" i="1"/>
  <c r="K6" i="1"/>
  <c r="I6" i="1"/>
  <c r="H6" i="1"/>
  <c r="J6" i="1" l="1"/>
  <c r="G6" i="1" s="1"/>
</calcChain>
</file>

<file path=xl/sharedStrings.xml><?xml version="1.0" encoding="utf-8"?>
<sst xmlns="http://schemas.openxmlformats.org/spreadsheetml/2006/main" count="179" uniqueCount="99">
  <si>
    <t>補助・単独</t>
  </si>
  <si>
    <t>交付対象事業の名称</t>
  </si>
  <si>
    <t>経済対策との関係</t>
    <phoneticPr fontId="3"/>
  </si>
  <si>
    <t>事業
始期</t>
  </si>
  <si>
    <t>事業
終期</t>
  </si>
  <si>
    <t>Ａ</t>
  </si>
  <si>
    <t>成果目標（可能な限り定量的指標を設定）</t>
    <phoneticPr fontId="3"/>
  </si>
  <si>
    <t>総事業費</t>
  </si>
  <si>
    <t>Ｂ</t>
  </si>
  <si>
    <t>Ｇ</t>
  </si>
  <si>
    <t>補助対象事業費</t>
  </si>
  <si>
    <t>Ｃ</t>
  </si>
  <si>
    <t>Ｄ</t>
  </si>
  <si>
    <t>Ｅ</t>
  </si>
  <si>
    <t>Ｆ</t>
  </si>
  <si>
    <t>補助対象外経費</t>
  </si>
  <si>
    <t>国庫補助額</t>
  </si>
  <si>
    <t>交付金関連事業費</t>
    <rPh sb="0" eb="3">
      <t>コウフキン</t>
    </rPh>
    <rPh sb="3" eb="5">
      <t>カンレン</t>
    </rPh>
    <rPh sb="5" eb="7">
      <t>ジギョウ</t>
    </rPh>
    <rPh sb="7" eb="8">
      <t>ヒ</t>
    </rPh>
    <phoneticPr fontId="2"/>
  </si>
  <si>
    <t>Ｄ'
国のR2予算分（交付限度額①、②、事業者支援分（市町村））</t>
    <rPh sb="3" eb="4">
      <t>クニ</t>
    </rPh>
    <rPh sb="7" eb="9">
      <t>ヨサン</t>
    </rPh>
    <rPh sb="9" eb="10">
      <t>ブン</t>
    </rPh>
    <rPh sb="11" eb="13">
      <t>コウフ</t>
    </rPh>
    <rPh sb="13" eb="15">
      <t>ゲンド</t>
    </rPh>
    <rPh sb="15" eb="16">
      <t>ガク</t>
    </rPh>
    <rPh sb="20" eb="23">
      <t>ジギョウシャ</t>
    </rPh>
    <rPh sb="23" eb="25">
      <t>シエン</t>
    </rPh>
    <rPh sb="25" eb="26">
      <t>ブン</t>
    </rPh>
    <rPh sb="27" eb="30">
      <t>シチョウソン</t>
    </rPh>
    <phoneticPr fontId="3"/>
  </si>
  <si>
    <t>Ｄ''
国のR3予算分（交付限度額③、④、事業者支援分（都道府県））</t>
    <rPh sb="4" eb="5">
      <t>クニ</t>
    </rPh>
    <rPh sb="8" eb="10">
      <t>ヨサン</t>
    </rPh>
    <rPh sb="10" eb="11">
      <t>ブン</t>
    </rPh>
    <rPh sb="12" eb="14">
      <t>コウフ</t>
    </rPh>
    <rPh sb="14" eb="16">
      <t>ゲンド</t>
    </rPh>
    <rPh sb="16" eb="17">
      <t>ガク</t>
    </rPh>
    <rPh sb="21" eb="24">
      <t>ジギョウシャ</t>
    </rPh>
    <rPh sb="24" eb="26">
      <t>シエン</t>
    </rPh>
    <rPh sb="26" eb="27">
      <t>ブン</t>
    </rPh>
    <rPh sb="28" eb="32">
      <t>トドウフケン</t>
    </rPh>
    <phoneticPr fontId="3"/>
  </si>
  <si>
    <t>起債予定額</t>
  </si>
  <si>
    <t>その他</t>
  </si>
  <si>
    <t>合計</t>
  </si>
  <si>
    <t>単</t>
  </si>
  <si>
    <t>新型コロナ対策釜石大槌地区行政事務組合負担金</t>
  </si>
  <si>
    <t>①-Ⅰ-１．マスク・消毒液等の確保</t>
  </si>
  <si>
    <t>R3.4</t>
  </si>
  <si>
    <t>R4.3</t>
  </si>
  <si>
    <t>キャッシュレス決済推進事業②</t>
  </si>
  <si>
    <t>①-Ⅲ-１．観光・運輸業、飲食業、イベント・エンターテインメント事業等に対する支援</t>
  </si>
  <si>
    <t>飲食クーポン販売事業②</t>
  </si>
  <si>
    <t>①-Ⅱ-３．事業継続に困っている中小・小規模事業者等への支援</t>
  </si>
  <si>
    <t>R3.12</t>
  </si>
  <si>
    <t>大槌町地域商品券販売促進事業</t>
  </si>
  <si>
    <t>①-Ⅲ-２．地域経済の活性化</t>
  </si>
  <si>
    <t>飲食店魅力向上支援補助事業</t>
  </si>
  <si>
    <t>R3.9</t>
  </si>
  <si>
    <t>おおつちトラベル誘導事業</t>
  </si>
  <si>
    <t>地域企業経営継続支援事業費補助②</t>
  </si>
  <si>
    <t>おおちゃん融資制度基金②</t>
  </si>
  <si>
    <t>①-Ⅱ-２．資金繰り対策</t>
  </si>
  <si>
    <t>合宿誘致事業</t>
  </si>
  <si>
    <t>R3.7</t>
  </si>
  <si>
    <t>新型コロナウイルス感染症避難所対策事業</t>
  </si>
  <si>
    <t>①-Ⅳ-４．公共投資の早期執行等</t>
  </si>
  <si>
    <t>公共施設感染対策推進事業補助金</t>
  </si>
  <si>
    <t>②-Ⅰ-４．知見に基づく感染防止対策の徹底</t>
  </si>
  <si>
    <t>R3.10</t>
  </si>
  <si>
    <t>公共交通応援事業（三陸鉄道）</t>
  </si>
  <si>
    <t>公共交通応援事業（公共交通事業者）</t>
  </si>
  <si>
    <t>新型コロナウイルス感染症の影響による国民健康保険税減免事業</t>
  </si>
  <si>
    <t>①-Ⅱ-４．生活に困っている世帯や個人への支援</t>
  </si>
  <si>
    <t>おおつちまるごと復活まつり</t>
  </si>
  <si>
    <t>磯根資源拡大促進事業</t>
  </si>
  <si>
    <t>大槌町感謝御礼PR事業</t>
  </si>
  <si>
    <t>町立学園修学旅行支援事業②</t>
  </si>
  <si>
    <t>地域資源活用連携事業</t>
  </si>
  <si>
    <t>小規模事業者支援推進事業</t>
  </si>
  <si>
    <t>年末年始飲食店応援キャンペーン事業</t>
  </si>
  <si>
    <t>R3.11</t>
  </si>
  <si>
    <t>R4.2</t>
  </si>
  <si>
    <t>米価下落に伴う農業緊急支援事業</t>
    <rPh sb="0" eb="4">
      <t>ベイカゲラク</t>
    </rPh>
    <rPh sb="5" eb="6">
      <t>トモナ</t>
    </rPh>
    <rPh sb="7" eb="9">
      <t>ノウギョウ</t>
    </rPh>
    <rPh sb="9" eb="15">
      <t>キンキュウシエンジギョウ</t>
    </rPh>
    <phoneticPr fontId="3"/>
  </si>
  <si>
    <t>販売農家数の維持（目標値：126名）※現状値：126名</t>
    <rPh sb="0" eb="2">
      <t>ハンバイ</t>
    </rPh>
    <rPh sb="2" eb="5">
      <t>ノウカスウ</t>
    </rPh>
    <rPh sb="6" eb="8">
      <t>イジ</t>
    </rPh>
    <rPh sb="9" eb="12">
      <t>モクヒョウチ</t>
    </rPh>
    <rPh sb="16" eb="17">
      <t>メイ</t>
    </rPh>
    <rPh sb="19" eb="22">
      <t>ゲンジョウチ</t>
    </rPh>
    <rPh sb="26" eb="27">
      <t>メイ</t>
    </rPh>
    <phoneticPr fontId="2"/>
  </si>
  <si>
    <t>おおつちトラベル誘導事業②</t>
    <rPh sb="8" eb="12">
      <t>ユウドウジギョウ</t>
    </rPh>
    <phoneticPr fontId="3"/>
  </si>
  <si>
    <t>①-Ⅲ-１．観光・運輸業、飲食業、イベント・エンターテインメント事業等に対する支援</t>
    <rPh sb="32" eb="34">
      <t>ジギョウ</t>
    </rPh>
    <rPh sb="34" eb="35">
      <t>トウ</t>
    </rPh>
    <rPh sb="36" eb="37">
      <t>タイ</t>
    </rPh>
    <rPh sb="39" eb="41">
      <t>シエン</t>
    </rPh>
    <phoneticPr fontId="9"/>
  </si>
  <si>
    <t>宿泊者数（目標値：1,000名）</t>
    <rPh sb="0" eb="4">
      <t>シュクハクシャスウ</t>
    </rPh>
    <rPh sb="5" eb="8">
      <t>モクヒョウチ</t>
    </rPh>
    <rPh sb="14" eb="15">
      <t>メイ</t>
    </rPh>
    <phoneticPr fontId="2"/>
  </si>
  <si>
    <t>特産品販売促進事業</t>
    <rPh sb="0" eb="9">
      <t>トクサンヒンハンバイソクシンジギョウ</t>
    </rPh>
    <phoneticPr fontId="3"/>
  </si>
  <si>
    <t>売上総額（目標値：10,000千円）</t>
    <rPh sb="0" eb="2">
      <t>ウリアゲ</t>
    </rPh>
    <rPh sb="2" eb="4">
      <t>ソウガク</t>
    </rPh>
    <rPh sb="5" eb="8">
      <t>モクヒョウチ</t>
    </rPh>
    <rPh sb="15" eb="17">
      <t>センエン</t>
    </rPh>
    <phoneticPr fontId="2"/>
  </si>
  <si>
    <t>新型コロナウイルス感染症対応生活困窮者冬季特別対策事業</t>
    <rPh sb="0" eb="2">
      <t>シンガタ</t>
    </rPh>
    <rPh sb="9" eb="12">
      <t>カンセンショウ</t>
    </rPh>
    <rPh sb="12" eb="14">
      <t>タイオウ</t>
    </rPh>
    <rPh sb="14" eb="16">
      <t>セイカツ</t>
    </rPh>
    <rPh sb="16" eb="19">
      <t>コンキュウシャ</t>
    </rPh>
    <rPh sb="19" eb="23">
      <t>トウキトクベツ</t>
    </rPh>
    <rPh sb="23" eb="25">
      <t>タイサク</t>
    </rPh>
    <rPh sb="25" eb="27">
      <t>ジギョウ</t>
    </rPh>
    <phoneticPr fontId="3"/>
  </si>
  <si>
    <t>③-Ⅰ-５．生活・暮らしへの支援</t>
    <rPh sb="6" eb="8">
      <t>セイカツ</t>
    </rPh>
    <rPh sb="9" eb="10">
      <t>ク</t>
    </rPh>
    <rPh sb="14" eb="16">
      <t>シエン</t>
    </rPh>
    <phoneticPr fontId="10"/>
  </si>
  <si>
    <t>R4.1</t>
  </si>
  <si>
    <t>助成件数（目標値：1,040世帯）
※全対象世帯数1,300の80％（直近3年間の助成実績が、対象者数の80％程度。）</t>
    <rPh sb="0" eb="4">
      <t>ジョセイケンスウ</t>
    </rPh>
    <rPh sb="5" eb="8">
      <t>モクヒョウチ</t>
    </rPh>
    <rPh sb="14" eb="16">
      <t>セタイ</t>
    </rPh>
    <rPh sb="19" eb="20">
      <t>ゼン</t>
    </rPh>
    <rPh sb="20" eb="22">
      <t>タイショウ</t>
    </rPh>
    <rPh sb="22" eb="25">
      <t>セタイスウ</t>
    </rPh>
    <rPh sb="35" eb="37">
      <t>チョッキン</t>
    </rPh>
    <rPh sb="38" eb="40">
      <t>ネンカン</t>
    </rPh>
    <rPh sb="41" eb="45">
      <t>ジョセイジッセキ</t>
    </rPh>
    <rPh sb="47" eb="51">
      <t>タイショウシャスウ</t>
    </rPh>
    <rPh sb="55" eb="57">
      <t>テイド</t>
    </rPh>
    <phoneticPr fontId="2"/>
  </si>
  <si>
    <t>①消防本部の救急業務における新型コロナウイルス感染症の感染予防を行う。
②消防本部の救急業務における新型コロナウイルス感染症の感染予防に係る救急資機材、消耗品に要する経費。
④釜石大槌地区行政事務組合消防本部</t>
    <phoneticPr fontId="2"/>
  </si>
  <si>
    <t>①町内中小企業者を支援すること、及び町内外の方々の購買意欲を高め、町内経済活性化を図ることを目的に、町内外の方々が町内中小企業者でキャッシュレス決済を行った場合、買い物代金の一部をポイントとして付与
②買い物代金の20％付与で買い物１回あたり上限4,000円、期間中の合計で上限20,000円
④一般の方々</t>
    <phoneticPr fontId="2"/>
  </si>
  <si>
    <t>①新型コロナウイルス感染症の影響により売上が減少している町内の飲食店とタクシー事業者への支援するとともに、町内経済の活性化を図ることを目的に、町内の飲食店とタクシーで使用可能なクーポン券を発行
②クーポン券、印刷販売・宣伝広告・事務費
④町内飲食事業者、タクシー事業者</t>
    <phoneticPr fontId="2"/>
  </si>
  <si>
    <t>①町内事業者を支援すること、及び町民の購買意欲を高め、町内経済活性化を図ることを目的に、町内店舗で使用できるプレミアム付商品券を発行
②商品券12,500円分を10,000円で販売、商品券発行業務
④一般の方々、町内事業者</t>
    <phoneticPr fontId="2"/>
  </si>
  <si>
    <t>①町内の飲食店が個々の魅力及び売上を向上させるため、各事業者が支援金を活用した事業計画を策定し、アフターコロナを見据えた経営改善を図る支援
②事業者
④飲食店</t>
    <phoneticPr fontId="2"/>
  </si>
  <si>
    <t>①新型コロナウイルス感染症の影響により落ち込んだ宿泊・観光需要の早期回復を図るため、町内の宿泊施設を対象とした宿泊料金の割引及び宿泊を伴う旅行商に対する支援
②(1）宿泊クーポン発行事業、(2）宿泊券販売事業、(3）観光宿泊キャンペーン事業
④　宿泊者、宿泊事業者</t>
    <phoneticPr fontId="2"/>
  </si>
  <si>
    <t>①新型コロナウウィルス感染症の影響で売上が減少し、経営に影響が出ている中小企業者への家賃補助
②家賃・土地代の1/2（上限10万円/月×最大3ケ月間）
④売上が20％以上減少した中小企業者</t>
    <phoneticPr fontId="2"/>
  </si>
  <si>
    <t>①新型コロナウイルス感染症の影響により経営環境が悪化している事業者に対して設備資金・運転資金を融資し、経営の安定を支援する岩手県新型コロナウイルス感染症対策資金の制度でおおちゃん融資利子補給金として利子について補助
②対策資金（利子補給2年間）＋伴走支援資金（利子補給5年間）
④町内事業者</t>
    <phoneticPr fontId="2"/>
  </si>
  <si>
    <t>①学習旅行や合宿等が新型コロナウイルス感染症により県内域で実施されており、宿泊需要の早期回復を図るため、合宿誘致に係る費用を補助
②宿泊交通支援、PR経費、運営経費
④学校関係、宿泊事業者</t>
    <phoneticPr fontId="2"/>
  </si>
  <si>
    <t>①町の指定避難所に感染症対策のため必要な物品を購入するものであり、災害時の避難受入れ体制の構築を図り、「公助」としての役割を果たすものである。
②感染症対策を講じた避難所運営に必要な物品等の購入に係る経費を交付対象経費とする。
④対象施設：町の指定避難所17箇所、対象者：全町民11,269人（うち避難収容人数4,740人）</t>
    <phoneticPr fontId="2"/>
  </si>
  <si>
    <t>①町所有である文化交流センターおしゃっちの運営を行っている指定管理者に対し、感染対策に係る物品の購入や施設の改修に係る経費に対し、補助を行うもの。
②サーマルカメラ、非接触型体温計、消毒液、換気設備の設置等
④指定管理者、大槌町文化交流センターおしゃっち</t>
    <phoneticPr fontId="2"/>
  </si>
  <si>
    <t>①新型コロナウイルス感染症の影響で利用客が減少し、経営に影響が出ている地域の基幹的公共交通機関である鉄道事業者への支援による経済活動の回復と沿線地域の生活の足としての機能を確保する。
②安定運行に必要な経費に対する支援金
④三陸鉄道株式会社</t>
    <phoneticPr fontId="2"/>
  </si>
  <si>
    <r>
      <t>①新型コロナウイルス感染症の影響下における持続的な地域公共交通の運行維持確保を図るため、バス・タクシー事業者へ支援を行うもの。　
②車両の維持管理に必要な経費に対する支援金</t>
    </r>
    <r>
      <rPr>
        <sz val="14"/>
        <color theme="1"/>
        <rFont val="ＭＳ Ｐゴシック"/>
        <family val="3"/>
        <charset val="128"/>
      </rPr>
      <t xml:space="preserve">
④町内のバス・タクシー事業者（5社）</t>
    </r>
    <phoneticPr fontId="2"/>
  </si>
  <si>
    <t>①新型コロナウィルス感染症の影響により、収入が減少した被保険者等に対し、国民健康保険税を減免するもの
②国民健康保険税の減免に係る費用
④国民健康保険特別会計</t>
    <phoneticPr fontId="2"/>
  </si>
  <si>
    <t>①新型コロナウイルス感染症により大槌まつりや各種イベントが開催できない状況が続いており、10月には町内のワクチン接種が完了見込みであることから、11月に町イベントを一斉に介したイベントを開催し、新型コロナウイルス感染症により低迷している地域経済の回復を図るもの
②大槌町郷土芸能等出演団体、宣伝広告、企画運営費
④一般の方々</t>
    <phoneticPr fontId="2"/>
  </si>
  <si>
    <t>①定着が早く施工性も高い、「環境活性コンクリート」を海中に設置し、藻場再生に係る実証事業を支援するもの。本事業により、アワビの資源量を回復させ、コロナ回復後の需要に備える。
②購入費、設置諸経費
④藻場再生協議会、漁業者</t>
    <phoneticPr fontId="2"/>
  </si>
  <si>
    <t>①生産地（大槌町）と消費地が互いに支え合い、当町に対するこれまでの支援に対して、「感謝の心」と「美味しい地場産品」を届けることを目的に行うもの。市場や東北支援を行ってきた実績のあるレストラン等とのタイアップにより事業を実施し、低迷している地域経済の回復を図るもの。
②物販・試食会・特産品活用メニュー提供
④飲食店及び消費者</t>
    <phoneticPr fontId="2"/>
  </si>
  <si>
    <t>①新型コロナウイルス感染症の感染拡大の影響により修学旅行が中止になった場合にキャンセル料を補助することで、コロナ禍により経済的な影響を受けている各家庭の負担を減らす。
②修学旅行の中止に伴う旅行会社に対するキャンセル料
④大槌学園、吉里吉里学園中学部</t>
    <phoneticPr fontId="2"/>
  </si>
  <si>
    <t>①大槌町に存在する「湧水」を活用した新たな特産品の開発とそれに伴う一次産業の経済の好循環化により、ポストコロナに向けた地域の活性化を目的とする。
②大槌町の「湧水」と地元農家の「酒米」を活用した新たな特産品の開発業務1,500千円
④ステークホルダー：酒米生産農家、湧水関係者、酒蔵、酒販店、飲食店等</t>
    <phoneticPr fontId="2"/>
  </si>
  <si>
    <t>①②新型コロナウイルス感染症の影響により経営環境が悪化している小規模事業者の取組に要する経費の一部を支援し、ポストコロナに向けた地域の活性化を図るため、小規模事業者持続化補助金【国事業】のうちコロナ特別対応型又は低感染リスク型ビジネス枠のいずれか、且つ小規模事業者支援推進事業費補助金【県事業】に採択とならなかった事業のうち、商工会による指導・助言をもとに事業計画等の見直しを行った販路開拓、生産性向上、対人接触機会の減少に資する取組に対し補助金を交付する。
④町内事業者</t>
    <phoneticPr fontId="2"/>
  </si>
  <si>
    <t>①新型コロナウイルスの感染拡大により売上低迷が続く飲食店を対象とし、忘年会・新年会シーズンの利用促進を図るため、町内飲食店でサービスの提供を受けた者に対し、代金に応じて町内飲食店及びタクシーで使用できるクーポン券を発行
②会計金額2,000円（税込）ごとにクーポン（500円）券を１枚進呈
④対象店舗でサービスの提供を受けた者（テイクアウトを含む）</t>
    <phoneticPr fontId="2"/>
  </si>
  <si>
    <t>①新型コロナウイルス感染症の影響による主食用米の価格下落対策として、収入保険加入促進及び水稲種子・苗の購入を支援し、時期作における離農を食い止める。
②収入保険加入促進補助金、水稲種子・苗の購入費補助
④米生産者</t>
    <rPh sb="1" eb="3">
      <t>シンガタ</t>
    </rPh>
    <rPh sb="10" eb="13">
      <t>カンセンショウ</t>
    </rPh>
    <rPh sb="14" eb="16">
      <t>エイキョウ</t>
    </rPh>
    <rPh sb="19" eb="21">
      <t>シュショク</t>
    </rPh>
    <rPh sb="21" eb="23">
      <t>ヨウマイ</t>
    </rPh>
    <rPh sb="24" eb="26">
      <t>カカク</t>
    </rPh>
    <rPh sb="26" eb="28">
      <t>ゲラク</t>
    </rPh>
    <rPh sb="28" eb="30">
      <t>タイサク</t>
    </rPh>
    <rPh sb="34" eb="36">
      <t>シュウニュウ</t>
    </rPh>
    <rPh sb="36" eb="38">
      <t>ホケン</t>
    </rPh>
    <rPh sb="38" eb="40">
      <t>カニュウ</t>
    </rPh>
    <rPh sb="40" eb="42">
      <t>ソクシン</t>
    </rPh>
    <rPh sb="42" eb="43">
      <t>オヨ</t>
    </rPh>
    <rPh sb="44" eb="46">
      <t>スイトウ</t>
    </rPh>
    <rPh sb="46" eb="48">
      <t>シュシ</t>
    </rPh>
    <rPh sb="49" eb="50">
      <t>ナエ</t>
    </rPh>
    <rPh sb="51" eb="53">
      <t>コウニュウ</t>
    </rPh>
    <rPh sb="54" eb="56">
      <t>シエン</t>
    </rPh>
    <rPh sb="68" eb="69">
      <t>ク</t>
    </rPh>
    <rPh sb="70" eb="71">
      <t>ト</t>
    </rPh>
    <rPh sb="76" eb="78">
      <t>シュウニュウ</t>
    </rPh>
    <rPh sb="78" eb="80">
      <t>ホケン</t>
    </rPh>
    <rPh sb="80" eb="82">
      <t>カニュウ</t>
    </rPh>
    <rPh sb="82" eb="84">
      <t>ソクシン</t>
    </rPh>
    <rPh sb="84" eb="86">
      <t>ホジョ</t>
    </rPh>
    <rPh sb="86" eb="87">
      <t>キン</t>
    </rPh>
    <rPh sb="88" eb="90">
      <t>スイトウ</t>
    </rPh>
    <rPh sb="90" eb="92">
      <t>シュシ</t>
    </rPh>
    <rPh sb="93" eb="94">
      <t>ナエ</t>
    </rPh>
    <rPh sb="95" eb="98">
      <t>コウニュウヒ</t>
    </rPh>
    <rPh sb="98" eb="100">
      <t>ホジョ</t>
    </rPh>
    <rPh sb="102" eb="103">
      <t>コメ</t>
    </rPh>
    <rPh sb="103" eb="106">
      <t>セイサンシャ</t>
    </rPh>
    <phoneticPr fontId="3"/>
  </si>
  <si>
    <t>①新型コロナウイルス感染症の影響により落ち込んだ宿泊事業者を支援するため、町内の宿泊施設を対象とした宿泊料金の割引及び旬の食材料理サービスなどの宿泊特典に係る費用を助成し、観光宿泊者の誘客拡大のほか、特産品のPR及び消費拡大に繋げ地域経済の活性化を図るもの。
②宿泊割引及び食材購入（特産品）に係る宿泊特典の費用及び経費
④宿泊者、宿泊事業者</t>
    <rPh sb="26" eb="29">
      <t>ジギョウシャ</t>
    </rPh>
    <rPh sb="30" eb="32">
      <t>シエン</t>
    </rPh>
    <rPh sb="63" eb="65">
      <t>リョウリ</t>
    </rPh>
    <rPh sb="77" eb="78">
      <t>カカ</t>
    </rPh>
    <rPh sb="79" eb="81">
      <t>ヒヨウ</t>
    </rPh>
    <rPh sb="82" eb="84">
      <t>ジョセイ</t>
    </rPh>
    <rPh sb="113" eb="114">
      <t>ツナ</t>
    </rPh>
    <rPh sb="131" eb="133">
      <t>シュクハク</t>
    </rPh>
    <rPh sb="133" eb="135">
      <t>ワリビキ</t>
    </rPh>
    <rPh sb="135" eb="136">
      <t>オヨ</t>
    </rPh>
    <rPh sb="142" eb="145">
      <t>トクサンヒン</t>
    </rPh>
    <rPh sb="147" eb="148">
      <t>カカ</t>
    </rPh>
    <rPh sb="149" eb="153">
      <t>シュクハクトクテン</t>
    </rPh>
    <rPh sb="154" eb="156">
      <t>ヒヨウ</t>
    </rPh>
    <rPh sb="156" eb="157">
      <t>オヨ</t>
    </rPh>
    <rPh sb="158" eb="160">
      <t>ケイヒ</t>
    </rPh>
    <phoneticPr fontId="3"/>
  </si>
  <si>
    <t>①新型コロナウイルス感染症の影響により消費停滞している生産者を支援するため、町内事業者の特産品等を取扱い販売している（一社）大槌町観光交流協会のインターネットショップ「大槌孫八郎商店」を活用して、特産品の割引分と送料を助成し、消費停滞している生産者の売り上げの向上及び商品PRにより販路拡大に繋げ地域経済の活性化を図るもの。
②特産品の割引分と送料の助成及び経費
④消費者、町内事業者</t>
    <rPh sb="19" eb="23">
      <t>ショウヒテイタイ</t>
    </rPh>
    <rPh sb="27" eb="30">
      <t>セイサンシャ</t>
    </rPh>
    <rPh sb="31" eb="33">
      <t>シエン</t>
    </rPh>
    <rPh sb="106" eb="108">
      <t>ソウリョウ</t>
    </rPh>
    <rPh sb="113" eb="117">
      <t>ショウヒテイタイ</t>
    </rPh>
    <rPh sb="121" eb="124">
      <t>セイサンシャ</t>
    </rPh>
    <rPh sb="125" eb="126">
      <t>ウ</t>
    </rPh>
    <rPh sb="127" eb="128">
      <t>ア</t>
    </rPh>
    <rPh sb="130" eb="132">
      <t>コウジョウ</t>
    </rPh>
    <rPh sb="132" eb="133">
      <t>オヨ</t>
    </rPh>
    <rPh sb="134" eb="136">
      <t>ショウヒン</t>
    </rPh>
    <rPh sb="141" eb="145">
      <t>ハンロカクダイ</t>
    </rPh>
    <rPh sb="146" eb="147">
      <t>ツナ</t>
    </rPh>
    <rPh sb="177" eb="178">
      <t>オヨ</t>
    </rPh>
    <rPh sb="179" eb="181">
      <t>ケイヒ</t>
    </rPh>
    <rPh sb="183" eb="186">
      <t>ショウヒシャ</t>
    </rPh>
    <rPh sb="187" eb="192">
      <t>チョウナイジギョウシャ</t>
    </rPh>
    <phoneticPr fontId="3"/>
  </si>
  <si>
    <t>①原油価格の高騰による生活困窮者の冬期間の経済的負担の軽減を図るため、市町村が冬季の生活を支える灯油、電気、ガス等のほか、冬季の生活を支える防寒用品や雑貨類等の購入費の助成を行うもの
②冬季の生活を支える灯油、電気、ガス等のほか、冬季の生活を支える防寒用品や雑貨類等の購入費
④高齢者世帯、障がい社世帯、ひとり親世帯若しくはそれらに準ずる世帯であって市町村税の非課税世帯又は生活保護法（昭和25年法率第144号）による被保護世帯</t>
    <rPh sb="1" eb="5">
      <t>ゲンユカカク</t>
    </rPh>
    <rPh sb="6" eb="8">
      <t>コウトウ</t>
    </rPh>
    <rPh sb="11" eb="16">
      <t>セイカツコンキュウシャ</t>
    </rPh>
    <rPh sb="17" eb="18">
      <t>フユ</t>
    </rPh>
    <rPh sb="18" eb="20">
      <t>キカン</t>
    </rPh>
    <rPh sb="21" eb="24">
      <t>ケイザイテキ</t>
    </rPh>
    <rPh sb="24" eb="26">
      <t>フタン</t>
    </rPh>
    <rPh sb="27" eb="29">
      <t>ケイゲン</t>
    </rPh>
    <rPh sb="30" eb="31">
      <t>ハカ</t>
    </rPh>
    <rPh sb="35" eb="38">
      <t>シチョウソン</t>
    </rPh>
    <rPh sb="39" eb="41">
      <t>トウキ</t>
    </rPh>
    <rPh sb="42" eb="44">
      <t>セイカツ</t>
    </rPh>
    <rPh sb="45" eb="46">
      <t>ササ</t>
    </rPh>
    <rPh sb="48" eb="50">
      <t>トウユ</t>
    </rPh>
    <rPh sb="51" eb="53">
      <t>デンキ</t>
    </rPh>
    <rPh sb="56" eb="57">
      <t>ナド</t>
    </rPh>
    <rPh sb="61" eb="63">
      <t>トウキ</t>
    </rPh>
    <rPh sb="64" eb="66">
      <t>セイカツ</t>
    </rPh>
    <rPh sb="67" eb="68">
      <t>ササ</t>
    </rPh>
    <rPh sb="70" eb="72">
      <t>ボウカン</t>
    </rPh>
    <rPh sb="72" eb="73">
      <t>ヨウ</t>
    </rPh>
    <rPh sb="73" eb="74">
      <t>ヒン</t>
    </rPh>
    <rPh sb="75" eb="77">
      <t>ザッカ</t>
    </rPh>
    <rPh sb="77" eb="78">
      <t>ルイ</t>
    </rPh>
    <rPh sb="78" eb="79">
      <t>ナド</t>
    </rPh>
    <rPh sb="80" eb="82">
      <t>コウニュウ</t>
    </rPh>
    <rPh sb="82" eb="83">
      <t>ヒ</t>
    </rPh>
    <rPh sb="84" eb="86">
      <t>ジョセイ</t>
    </rPh>
    <rPh sb="87" eb="88">
      <t>オコナ</t>
    </rPh>
    <rPh sb="139" eb="142">
      <t>コウレイシャ</t>
    </rPh>
    <rPh sb="142" eb="144">
      <t>セタイ</t>
    </rPh>
    <phoneticPr fontId="3"/>
  </si>
  <si>
    <t>★★★令和３年度　新型コロナウイルス感染症対応地方創生臨時交付金実施計画</t>
    <phoneticPr fontId="2"/>
  </si>
  <si>
    <t>事業の概要
①目的・効果
②交付金を充当する経費内容
④事業の対象（交付対象者、対象施設等）</t>
    <rPh sb="7" eb="9">
      <t>モクテキ</t>
    </rPh>
    <rPh sb="10" eb="12">
      <t>コウカ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</si>
</sst>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11" x14ac:knownFonts="1">
    <font>
      <sz val="11"/>
      <name val="ＭＳ Ｐゴシック"/>
      <family val="3"/>
    </font>
    <font>
      <sz val="22"/>
      <color theme="1"/>
      <name val="ＭＳ Ｐゴシック"/>
      <family val="3"/>
    </font>
    <font>
      <sz val="6"/>
      <name val="ＭＳ Ｐゴシック"/>
      <family val="3"/>
      <charset val="128"/>
    </font>
    <font>
      <sz val="6"/>
      <name val="ＭＳ Ｐゴシック"/>
      <family val="3"/>
    </font>
    <font>
      <sz val="10"/>
      <name val="Arial"/>
      <family val="2"/>
    </font>
    <font>
      <sz val="14"/>
      <color theme="1"/>
      <name val="ＭＳ ゴシック"/>
      <family val="3"/>
    </font>
    <font>
      <sz val="14"/>
      <color theme="1"/>
      <name val="ＭＳ ゴシック"/>
      <family val="3"/>
      <charset val="128"/>
    </font>
    <font>
      <sz val="14"/>
      <color theme="1"/>
      <name val="ＭＳ Ｐゴシック"/>
      <family val="3"/>
    </font>
    <font>
      <sz val="14"/>
      <color theme="1"/>
      <name val="ＭＳ Ｐゴシック"/>
      <family val="3"/>
      <charset val="128"/>
    </font>
    <font>
      <sz val="11"/>
      <color indexed="52"/>
      <name val="ＭＳ Ｐゴシック"/>
      <family val="3"/>
    </font>
    <font>
      <sz val="11"/>
      <color indexed="9"/>
      <name val="ＭＳ Ｐゴシック"/>
      <family val="3"/>
    </font>
  </fonts>
  <fills count="3">
    <fill>
      <patternFill patternType="none"/>
    </fill>
    <fill>
      <patternFill patternType="gray125"/>
    </fill>
    <fill>
      <patternFill patternType="solid">
        <fgColor theme="4" tint="0.79998168889431442"/>
        <bgColor indexed="27"/>
      </patternFill>
    </fill>
  </fills>
  <borders count="21">
    <border>
      <left/>
      <right/>
      <top/>
      <bottom/>
      <diagonal/>
    </border>
    <border>
      <left/>
      <right/>
      <top style="medium">
        <color indexed="64"/>
      </top>
      <bottom style="thin">
        <color indexed="8"/>
      </bottom>
      <diagonal/>
    </border>
    <border>
      <left/>
      <right/>
      <top style="medium">
        <color indexed="64"/>
      </top>
      <bottom/>
      <diagonal/>
    </border>
    <border>
      <left/>
      <right/>
      <top style="thin">
        <color indexed="8"/>
      </top>
      <bottom style="thin">
        <color indexed="8"/>
      </bottom>
      <diagonal/>
    </border>
    <border>
      <left/>
      <right/>
      <top style="thin">
        <color indexed="8"/>
      </top>
      <bottom style="thin">
        <color indexed="64"/>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64"/>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8"/>
      </right>
      <top/>
      <bottom/>
      <diagonal/>
    </border>
    <border>
      <left style="thin">
        <color indexed="8"/>
      </left>
      <right style="thin">
        <color indexed="64"/>
      </right>
      <top/>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s>
  <cellStyleXfs count="2">
    <xf numFmtId="0" fontId="0" fillId="0" borderId="0">
      <alignment vertical="center"/>
    </xf>
    <xf numFmtId="176" fontId="4" fillId="0" borderId="0" applyFill="0" applyBorder="0" applyAlignment="0" applyProtection="0">
      <alignment vertical="center"/>
    </xf>
  </cellStyleXfs>
  <cellXfs count="53">
    <xf numFmtId="0" fontId="0" fillId="0" borderId="0" xfId="0">
      <alignment vertical="center"/>
    </xf>
    <xf numFmtId="0" fontId="5" fillId="2"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2" borderId="16" xfId="0" applyFont="1" applyFill="1" applyBorder="1" applyAlignment="1">
      <alignment horizontal="center" vertical="center" wrapText="1"/>
    </xf>
    <xf numFmtId="176" fontId="7" fillId="0" borderId="10" xfId="1" applyFont="1" applyFill="1" applyBorder="1" applyAlignment="1">
      <alignment horizontal="center" vertical="center" shrinkToFit="1"/>
    </xf>
    <xf numFmtId="0" fontId="7" fillId="0" borderId="20" xfId="0" applyFont="1" applyBorder="1" applyAlignment="1">
      <alignment horizontal="center" vertical="center"/>
    </xf>
    <xf numFmtId="176" fontId="8" fillId="0" borderId="20" xfId="1" applyFont="1" applyBorder="1" applyAlignment="1">
      <alignment horizontal="right" vertical="center" shrinkToFit="1"/>
    </xf>
    <xf numFmtId="0" fontId="7" fillId="0" borderId="20" xfId="0" applyFont="1" applyBorder="1" applyAlignment="1">
      <alignment horizontal="left" vertical="center" wrapText="1"/>
    </xf>
    <xf numFmtId="0" fontId="7" fillId="0" borderId="0" xfId="0" applyFont="1">
      <alignment vertical="center"/>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0" xfId="0" applyFont="1" applyBorder="1" applyAlignment="1">
      <alignment vertical="center"/>
    </xf>
    <xf numFmtId="176" fontId="7" fillId="0" borderId="10" xfId="1" applyFont="1" applyFill="1" applyBorder="1" applyAlignment="1">
      <alignment horizontal="right" vertical="center" wrapText="1" shrinkToFit="1"/>
    </xf>
    <xf numFmtId="176" fontId="7" fillId="0" borderId="18" xfId="1" applyFont="1" applyFill="1" applyBorder="1" applyAlignment="1">
      <alignment horizontal="center" vertical="center" shrinkToFit="1"/>
    </xf>
    <xf numFmtId="176" fontId="7" fillId="0" borderId="0" xfId="1" applyFont="1" applyFill="1" applyBorder="1" applyAlignment="1">
      <alignment horizontal="center" vertical="center" shrinkToFit="1"/>
    </xf>
    <xf numFmtId="0" fontId="7" fillId="0" borderId="19" xfId="0" applyFont="1" applyBorder="1" applyAlignment="1">
      <alignment horizontal="center" vertical="center"/>
    </xf>
    <xf numFmtId="0" fontId="7" fillId="0" borderId="19" xfId="0" applyFont="1" applyBorder="1" applyAlignment="1">
      <alignment horizontal="center" vertical="center" wrapText="1"/>
    </xf>
    <xf numFmtId="0" fontId="7" fillId="0" borderId="19" xfId="0" applyFont="1" applyBorder="1" applyAlignment="1">
      <alignment horizontal="left" vertical="center" wrapText="1"/>
    </xf>
    <xf numFmtId="176" fontId="7" fillId="0" borderId="19" xfId="1" applyFont="1" applyBorder="1" applyAlignment="1">
      <alignment horizontal="right" vertical="center" shrinkToFit="1"/>
    </xf>
    <xf numFmtId="176" fontId="7" fillId="0" borderId="19" xfId="1" applyFont="1" applyBorder="1" applyAlignment="1">
      <alignment horizontal="right" vertical="center"/>
    </xf>
    <xf numFmtId="176" fontId="7" fillId="0" borderId="19" xfId="1" applyFont="1" applyBorder="1" applyAlignment="1">
      <alignment vertical="center" wrapText="1"/>
    </xf>
    <xf numFmtId="0" fontId="7" fillId="0" borderId="20" xfId="0" applyFont="1" applyBorder="1" applyAlignment="1">
      <alignment horizontal="center" vertical="center" wrapText="1"/>
    </xf>
    <xf numFmtId="176" fontId="7" fillId="0" borderId="20" xfId="1" applyFont="1" applyBorder="1" applyAlignment="1">
      <alignment horizontal="right" vertical="center" shrinkToFit="1"/>
    </xf>
    <xf numFmtId="176" fontId="7" fillId="0" borderId="20" xfId="1" applyFont="1" applyBorder="1" applyAlignment="1">
      <alignment horizontal="right" vertical="center"/>
    </xf>
    <xf numFmtId="176" fontId="7" fillId="0" borderId="20" xfId="1" applyFont="1" applyBorder="1" applyAlignment="1">
      <alignment vertical="center" wrapText="1"/>
    </xf>
    <xf numFmtId="49" fontId="7" fillId="0" borderId="0" xfId="0" applyNumberFormat="1" applyFont="1">
      <alignment vertical="center"/>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7" fillId="0" borderId="17" xfId="0" applyFont="1" applyBorder="1" applyAlignment="1">
      <alignment horizontal="right" vertical="center"/>
    </xf>
    <xf numFmtId="0" fontId="5" fillId="2" borderId="1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 fillId="0" borderId="0" xfId="0" applyFont="1" applyBorder="1" applyAlignment="1">
      <alignment horizontal="center" vertical="center"/>
    </xf>
    <xf numFmtId="0" fontId="5" fillId="2" borderId="5"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14" xfId="0" applyFont="1" applyFill="1" applyBorder="1" applyAlignment="1">
      <alignment horizontal="center" vertical="center" textRotation="255"/>
    </xf>
    <xf numFmtId="0" fontId="5" fillId="2" borderId="5"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14" xfId="0" applyFont="1" applyFill="1" applyBorder="1" applyAlignment="1">
      <alignment horizontal="center" vertical="center" wrapText="1" shrinkToFit="1"/>
    </xf>
    <xf numFmtId="0" fontId="5" fillId="2" borderId="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9" xfId="0" applyFont="1" applyFill="1" applyBorder="1" applyAlignment="1">
      <alignment horizontal="center" vertical="center" wrapText="1" shrinkToFit="1"/>
    </xf>
    <xf numFmtId="0" fontId="5" fillId="2" borderId="15" xfId="0" applyFont="1" applyFill="1" applyBorder="1" applyAlignment="1">
      <alignment horizontal="center" vertical="center" wrapText="1" shrinkToFit="1"/>
    </xf>
  </cellXfs>
  <cellStyles count="2">
    <cellStyle name="桁区切り" xfId="1" builtinId="6"/>
    <cellStyle name="標準" xfId="0" builtinId="0"/>
  </cellStyles>
  <dxfs count="5">
    <dxf>
      <fill>
        <patternFill>
          <bgColor theme="5" tint="0.79998168889431442"/>
        </patternFill>
      </fill>
    </dxf>
    <dxf>
      <fill>
        <patternFill>
          <bgColor theme="0" tint="-0.14996795556505021"/>
        </patternFill>
      </fill>
    </dxf>
    <dxf>
      <fill>
        <patternFill>
          <bgColor theme="0" tint="-0.14996795556505021"/>
        </patternFill>
      </fill>
    </dxf>
    <dxf>
      <border>
        <left style="thin">
          <color rgb="FFFF0000"/>
        </left>
        <right style="thin">
          <color rgb="FFFF0000"/>
        </right>
        <top style="thin">
          <color rgb="FFFF0000"/>
        </top>
        <bottom style="thin">
          <color rgb="FFFF0000"/>
        </bottom>
        <vertical/>
        <horizontal/>
      </border>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20225;&#30011;&#36001;&#25919;&#35506;/10.&#20225;&#30011;&#25919;&#31574;&#29677;/100_&#35336;&#30011;/011_&#22320;&#26041;&#21109;&#29983;/B_&#22320;&#26041;&#21109;&#29983;&#20132;&#20184;&#37329;/02.&#12304;&#22320;&#26041;&#21109;&#29983;&#33256;&#26178;&#20132;&#20184;&#37329;&#12305;&#65288;&#26032;&#22411;&#12467;&#12525;&#12490;&#12454;&#12452;&#12523;&#12473;&#24863;&#26579;&#30151;&#23550;&#24540;&#22320;&#26041;&#21109;&#29983;&#33256;&#26178;&#20132;&#20184;&#37329;&#65289;/9999_&#12304;R4&#12305;/20220523_&#33256;&#26178;&#20132;&#20184;&#37329;&#12434;&#27963;&#29992;&#12375;&#12383;&#20107;&#26989;&#12398;&#23455;&#26045;&#29366;&#27841;&#21450;&#12403;&#12381;&#12398;&#21177;&#26524;&#12395;&#38306;&#12377;&#12427;&#20844;&#34920;&#29366;&#27841;&#35519;&#12409;&#12395;&#12388;&#12356;&#12390;/03461_&#23721;&#25163;&#30476;&#22823;&#27084;&#30010;_r3_5&#65288;20220302&#20462;&#2749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治体コード"/>
      <sheetName val="通常分様式"/>
      <sheetName val="基金調べ"/>
      <sheetName val="【チェックリスト】"/>
      <sheetName val="事業名一覧 "/>
      <sheetName val="編集しないでください"/>
      <sheetName val="―"/>
    </sheetNames>
    <sheetDataSet>
      <sheetData sheetId="0">
        <row r="2">
          <cell r="A2" t="str">
            <v>北海道</v>
          </cell>
        </row>
      </sheetData>
      <sheetData sheetId="1"/>
      <sheetData sheetId="2" refreshError="1"/>
      <sheetData sheetId="3" refreshError="1"/>
      <sheetData sheetId="4" refreshError="1"/>
      <sheetData sheetId="5"/>
      <sheetData sheetId="6">
        <row r="1">
          <cell r="A1" t="str">
            <v>補</v>
          </cell>
          <cell r="C1" t="str">
            <v>内閣府</v>
          </cell>
        </row>
        <row r="2">
          <cell r="A2" t="str">
            <v>単</v>
          </cell>
          <cell r="C2" t="str">
            <v>総務</v>
          </cell>
        </row>
        <row r="3">
          <cell r="C3" t="str">
            <v>法務</v>
          </cell>
        </row>
        <row r="4">
          <cell r="C4" t="str">
            <v>文科</v>
          </cell>
        </row>
        <row r="5">
          <cell r="C5" t="str">
            <v>厚労</v>
          </cell>
        </row>
        <row r="6">
          <cell r="C6" t="str">
            <v>農水</v>
          </cell>
        </row>
        <row r="7">
          <cell r="C7" t="str">
            <v>経産</v>
          </cell>
        </row>
        <row r="8">
          <cell r="C8" t="str">
            <v>国交</v>
          </cell>
        </row>
        <row r="9">
          <cell r="C9" t="str">
            <v>環境</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FFBED-0A29-4F18-A40E-C61CC9F443FF}">
  <sheetPr>
    <pageSetUpPr fitToPage="1"/>
  </sheetPr>
  <dimension ref="A1:P31"/>
  <sheetViews>
    <sheetView showGridLines="0" tabSelected="1" view="pageBreakPreview" topLeftCell="D1" zoomScaleNormal="50" zoomScaleSheetLayoutView="100" workbookViewId="0">
      <pane ySplit="6" topLeftCell="A7" activePane="bottomLeft" state="frozen"/>
      <selection pane="bottomLeft" activeCell="U5" sqref="U5"/>
    </sheetView>
  </sheetViews>
  <sheetFormatPr defaultColWidth="9" defaultRowHeight="17.25" x14ac:dyDescent="0.15"/>
  <cols>
    <col min="1" max="1" width="4.375" style="9" customWidth="1"/>
    <col min="2" max="2" width="16.125" style="9" customWidth="1"/>
    <col min="3" max="3" width="61.75" style="9" customWidth="1"/>
    <col min="4" max="4" width="16.375" style="9" customWidth="1"/>
    <col min="5" max="5" width="12.75" style="9" customWidth="1"/>
    <col min="6" max="6" width="12.375" style="9" customWidth="1"/>
    <col min="7" max="7" width="13.5" style="9" customWidth="1"/>
    <col min="8" max="8" width="11.125" style="9" customWidth="1"/>
    <col min="9" max="9" width="11.5" style="9" customWidth="1"/>
    <col min="10" max="10" width="13.875" style="9" customWidth="1"/>
    <col min="11" max="12" width="19.875" style="9" customWidth="1"/>
    <col min="13" max="13" width="11" style="9" customWidth="1"/>
    <col min="14" max="15" width="10.375" style="9" customWidth="1"/>
    <col min="16" max="16" width="14.625" style="9" customWidth="1"/>
    <col min="17" max="16384" width="9" style="9"/>
  </cols>
  <sheetData>
    <row r="1" spans="1:16" ht="45.75" customHeight="1" thickBot="1" x14ac:dyDescent="0.2">
      <c r="A1" s="41" t="s">
        <v>97</v>
      </c>
      <c r="B1" s="41"/>
      <c r="C1" s="41"/>
      <c r="D1" s="41"/>
      <c r="E1" s="41"/>
      <c r="F1" s="41"/>
      <c r="G1" s="41"/>
      <c r="H1" s="41"/>
      <c r="I1" s="41"/>
      <c r="J1" s="41"/>
      <c r="K1" s="41"/>
      <c r="L1" s="41"/>
      <c r="M1" s="41"/>
      <c r="N1" s="41"/>
      <c r="O1" s="41"/>
      <c r="P1" s="41"/>
    </row>
    <row r="2" spans="1:16" ht="30.75" customHeight="1" thickBot="1" x14ac:dyDescent="0.2">
      <c r="A2" s="42" t="s">
        <v>0</v>
      </c>
      <c r="B2" s="45" t="s">
        <v>1</v>
      </c>
      <c r="C2" s="48" t="s">
        <v>98</v>
      </c>
      <c r="D2" s="35" t="s">
        <v>2</v>
      </c>
      <c r="E2" s="45" t="s">
        <v>3</v>
      </c>
      <c r="F2" s="45" t="s">
        <v>4</v>
      </c>
      <c r="G2" s="10" t="s">
        <v>5</v>
      </c>
      <c r="H2" s="11"/>
      <c r="I2" s="12"/>
      <c r="J2" s="12"/>
      <c r="K2" s="12"/>
      <c r="L2" s="12"/>
      <c r="M2" s="12"/>
      <c r="N2" s="12"/>
      <c r="O2" s="13"/>
      <c r="P2" s="35" t="s">
        <v>6</v>
      </c>
    </row>
    <row r="3" spans="1:16" ht="37.5" customHeight="1" thickBot="1" x14ac:dyDescent="0.2">
      <c r="A3" s="43"/>
      <c r="B3" s="46"/>
      <c r="C3" s="49"/>
      <c r="D3" s="36"/>
      <c r="E3" s="51"/>
      <c r="F3" s="51"/>
      <c r="G3" s="39" t="s">
        <v>7</v>
      </c>
      <c r="H3" s="14" t="s">
        <v>8</v>
      </c>
      <c r="I3" s="15"/>
      <c r="J3" s="15"/>
      <c r="K3" s="15"/>
      <c r="L3" s="15"/>
      <c r="M3" s="15"/>
      <c r="N3" s="15"/>
      <c r="O3" s="16" t="s">
        <v>9</v>
      </c>
      <c r="P3" s="36"/>
    </row>
    <row r="4" spans="1:16" ht="22.5" customHeight="1" thickBot="1" x14ac:dyDescent="0.2">
      <c r="A4" s="43"/>
      <c r="B4" s="46"/>
      <c r="C4" s="49"/>
      <c r="D4" s="36"/>
      <c r="E4" s="51"/>
      <c r="F4" s="51"/>
      <c r="G4" s="39"/>
      <c r="H4" s="36" t="s">
        <v>10</v>
      </c>
      <c r="I4" s="16" t="s">
        <v>11</v>
      </c>
      <c r="J4" s="14" t="s">
        <v>12</v>
      </c>
      <c r="K4" s="1"/>
      <c r="L4" s="2"/>
      <c r="M4" s="17" t="s">
        <v>13</v>
      </c>
      <c r="N4" s="14" t="s">
        <v>14</v>
      </c>
      <c r="O4" s="36" t="s">
        <v>15</v>
      </c>
      <c r="P4" s="36"/>
    </row>
    <row r="5" spans="1:16" ht="114.75" customHeight="1" thickBot="1" x14ac:dyDescent="0.2">
      <c r="A5" s="44"/>
      <c r="B5" s="47"/>
      <c r="C5" s="50"/>
      <c r="D5" s="37"/>
      <c r="E5" s="52"/>
      <c r="F5" s="52"/>
      <c r="G5" s="40"/>
      <c r="H5" s="37"/>
      <c r="I5" s="18" t="s">
        <v>16</v>
      </c>
      <c r="J5" s="3" t="s">
        <v>17</v>
      </c>
      <c r="K5" s="3" t="s">
        <v>18</v>
      </c>
      <c r="L5" s="4" t="s">
        <v>19</v>
      </c>
      <c r="M5" s="3" t="s">
        <v>20</v>
      </c>
      <c r="N5" s="19" t="s">
        <v>21</v>
      </c>
      <c r="O5" s="37"/>
      <c r="P5" s="37"/>
    </row>
    <row r="6" spans="1:16" ht="18" thickBot="1" x14ac:dyDescent="0.2">
      <c r="A6" s="20"/>
      <c r="B6" s="20"/>
      <c r="C6" s="20"/>
      <c r="D6" s="20"/>
      <c r="E6" s="38" t="s">
        <v>22</v>
      </c>
      <c r="F6" s="38"/>
      <c r="G6" s="21">
        <f>IF(SUM(G7:G31)=SUM(I6,J6,M6,N6,O6),SUM(G7:G31),"B~Gの合計としてください")</f>
        <v>146148</v>
      </c>
      <c r="H6" s="5">
        <f>SUM(H7:H31)</f>
        <v>0</v>
      </c>
      <c r="I6" s="5">
        <f>SUM(I7:I31)</f>
        <v>0</v>
      </c>
      <c r="J6" s="21">
        <f>IF(SUM(J7:J31)=SUM(K6:L6),SUM(J7:J31),"D=D'+D''としてください")</f>
        <v>142898</v>
      </c>
      <c r="K6" s="5">
        <f>SUM(K7:K31)</f>
        <v>136598</v>
      </c>
      <c r="L6" s="5">
        <f>SUM(L7:L31)</f>
        <v>6300</v>
      </c>
      <c r="M6" s="5">
        <f>SUM(M7:M31)</f>
        <v>0</v>
      </c>
      <c r="N6" s="5">
        <f>SUM(N7:N31)</f>
        <v>3250</v>
      </c>
      <c r="O6" s="22">
        <f>SUM(O7:O31)</f>
        <v>0</v>
      </c>
      <c r="P6" s="23"/>
    </row>
    <row r="7" spans="1:16" ht="86.25" x14ac:dyDescent="0.15">
      <c r="A7" s="24" t="s">
        <v>23</v>
      </c>
      <c r="B7" s="26" t="s">
        <v>24</v>
      </c>
      <c r="C7" s="26" t="s">
        <v>72</v>
      </c>
      <c r="D7" s="25" t="s">
        <v>25</v>
      </c>
      <c r="E7" s="24" t="s">
        <v>26</v>
      </c>
      <c r="F7" s="24" t="s">
        <v>27</v>
      </c>
      <c r="G7" s="27">
        <v>3992</v>
      </c>
      <c r="H7" s="27"/>
      <c r="I7" s="27"/>
      <c r="J7" s="27">
        <v>3992</v>
      </c>
      <c r="K7" s="27">
        <v>3992</v>
      </c>
      <c r="L7" s="27"/>
      <c r="M7" s="27">
        <v>0</v>
      </c>
      <c r="N7" s="27">
        <v>0</v>
      </c>
      <c r="O7" s="28"/>
      <c r="P7" s="29"/>
    </row>
    <row r="8" spans="1:16" ht="120.75" x14ac:dyDescent="0.15">
      <c r="A8" s="6" t="s">
        <v>23</v>
      </c>
      <c r="B8" s="8" t="s">
        <v>28</v>
      </c>
      <c r="C8" s="8" t="s">
        <v>73</v>
      </c>
      <c r="D8" s="30" t="s">
        <v>29</v>
      </c>
      <c r="E8" s="6" t="s">
        <v>26</v>
      </c>
      <c r="F8" s="6" t="s">
        <v>27</v>
      </c>
      <c r="G8" s="31">
        <v>9000</v>
      </c>
      <c r="H8" s="31"/>
      <c r="I8" s="31"/>
      <c r="J8" s="31">
        <v>9000</v>
      </c>
      <c r="K8" s="31">
        <v>9000</v>
      </c>
      <c r="L8" s="31"/>
      <c r="M8" s="31">
        <v>0</v>
      </c>
      <c r="N8" s="31">
        <v>0</v>
      </c>
      <c r="O8" s="32"/>
      <c r="P8" s="33"/>
    </row>
    <row r="9" spans="1:16" ht="103.5" x14ac:dyDescent="0.15">
      <c r="A9" s="6" t="s">
        <v>23</v>
      </c>
      <c r="B9" s="8" t="s">
        <v>30</v>
      </c>
      <c r="C9" s="8" t="s">
        <v>74</v>
      </c>
      <c r="D9" s="30" t="s">
        <v>31</v>
      </c>
      <c r="E9" s="6" t="s">
        <v>26</v>
      </c>
      <c r="F9" s="6" t="s">
        <v>32</v>
      </c>
      <c r="G9" s="31">
        <v>7000</v>
      </c>
      <c r="H9" s="31"/>
      <c r="I9" s="31"/>
      <c r="J9" s="31">
        <v>7000</v>
      </c>
      <c r="K9" s="31">
        <v>7000</v>
      </c>
      <c r="L9" s="31"/>
      <c r="M9" s="31">
        <v>0</v>
      </c>
      <c r="N9" s="31">
        <v>0</v>
      </c>
      <c r="O9" s="32"/>
      <c r="P9" s="33"/>
    </row>
    <row r="10" spans="1:16" ht="86.25" x14ac:dyDescent="0.15">
      <c r="A10" s="6" t="s">
        <v>23</v>
      </c>
      <c r="B10" s="8" t="s">
        <v>33</v>
      </c>
      <c r="C10" s="8" t="s">
        <v>75</v>
      </c>
      <c r="D10" s="30" t="s">
        <v>34</v>
      </c>
      <c r="E10" s="6" t="s">
        <v>26</v>
      </c>
      <c r="F10" s="6" t="s">
        <v>32</v>
      </c>
      <c r="G10" s="31">
        <v>42500</v>
      </c>
      <c r="H10" s="31"/>
      <c r="I10" s="31"/>
      <c r="J10" s="31">
        <v>42500</v>
      </c>
      <c r="K10" s="31">
        <v>42500</v>
      </c>
      <c r="L10" s="31"/>
      <c r="M10" s="31">
        <v>0</v>
      </c>
      <c r="N10" s="31">
        <v>0</v>
      </c>
      <c r="O10" s="32"/>
      <c r="P10" s="33"/>
    </row>
    <row r="11" spans="1:16" ht="86.25" x14ac:dyDescent="0.15">
      <c r="A11" s="6" t="s">
        <v>23</v>
      </c>
      <c r="B11" s="8" t="s">
        <v>35</v>
      </c>
      <c r="C11" s="8" t="s">
        <v>76</v>
      </c>
      <c r="D11" s="30" t="s">
        <v>31</v>
      </c>
      <c r="E11" s="6" t="s">
        <v>26</v>
      </c>
      <c r="F11" s="6" t="s">
        <v>36</v>
      </c>
      <c r="G11" s="31">
        <v>3000</v>
      </c>
      <c r="H11" s="31"/>
      <c r="I11" s="31"/>
      <c r="J11" s="31">
        <v>3000</v>
      </c>
      <c r="K11" s="31">
        <v>0</v>
      </c>
      <c r="L11" s="31">
        <v>3000</v>
      </c>
      <c r="M11" s="31">
        <v>0</v>
      </c>
      <c r="N11" s="31">
        <v>0</v>
      </c>
      <c r="O11" s="32"/>
      <c r="P11" s="33"/>
    </row>
    <row r="12" spans="1:16" ht="103.5" x14ac:dyDescent="0.15">
      <c r="A12" s="6" t="s">
        <v>23</v>
      </c>
      <c r="B12" s="8" t="s">
        <v>37</v>
      </c>
      <c r="C12" s="8" t="s">
        <v>77</v>
      </c>
      <c r="D12" s="30" t="s">
        <v>31</v>
      </c>
      <c r="E12" s="6" t="s">
        <v>26</v>
      </c>
      <c r="F12" s="6" t="s">
        <v>27</v>
      </c>
      <c r="G12" s="31">
        <v>12142</v>
      </c>
      <c r="H12" s="31"/>
      <c r="I12" s="31"/>
      <c r="J12" s="31">
        <v>12142</v>
      </c>
      <c r="K12" s="31">
        <v>12142</v>
      </c>
      <c r="L12" s="31"/>
      <c r="M12" s="31">
        <v>0</v>
      </c>
      <c r="N12" s="31">
        <v>0</v>
      </c>
      <c r="O12" s="32"/>
      <c r="P12" s="33"/>
    </row>
    <row r="13" spans="1:16" ht="86.25" x14ac:dyDescent="0.15">
      <c r="A13" s="6" t="s">
        <v>23</v>
      </c>
      <c r="B13" s="8" t="s">
        <v>38</v>
      </c>
      <c r="C13" s="8" t="s">
        <v>78</v>
      </c>
      <c r="D13" s="30" t="s">
        <v>31</v>
      </c>
      <c r="E13" s="6" t="s">
        <v>26</v>
      </c>
      <c r="F13" s="6" t="s">
        <v>27</v>
      </c>
      <c r="G13" s="31">
        <v>2000</v>
      </c>
      <c r="H13" s="31"/>
      <c r="I13" s="31"/>
      <c r="J13" s="31">
        <v>2000</v>
      </c>
      <c r="K13" s="31">
        <v>2000</v>
      </c>
      <c r="L13" s="31"/>
      <c r="M13" s="31">
        <v>0</v>
      </c>
      <c r="N13" s="31">
        <v>0</v>
      </c>
      <c r="O13" s="32"/>
      <c r="P13" s="33"/>
    </row>
    <row r="14" spans="1:16" ht="120.75" x14ac:dyDescent="0.15">
      <c r="A14" s="6" t="s">
        <v>23</v>
      </c>
      <c r="B14" s="8" t="s">
        <v>39</v>
      </c>
      <c r="C14" s="8" t="s">
        <v>79</v>
      </c>
      <c r="D14" s="30" t="s">
        <v>40</v>
      </c>
      <c r="E14" s="6" t="s">
        <v>26</v>
      </c>
      <c r="F14" s="6" t="s">
        <v>27</v>
      </c>
      <c r="G14" s="31">
        <v>4812</v>
      </c>
      <c r="H14" s="31"/>
      <c r="I14" s="31"/>
      <c r="J14" s="31">
        <v>4812</v>
      </c>
      <c r="K14" s="31">
        <v>4812</v>
      </c>
      <c r="L14" s="31"/>
      <c r="M14" s="31">
        <v>0</v>
      </c>
      <c r="N14" s="31">
        <v>0</v>
      </c>
      <c r="O14" s="32"/>
      <c r="P14" s="33"/>
    </row>
    <row r="15" spans="1:16" ht="86.25" x14ac:dyDescent="0.15">
      <c r="A15" s="6" t="s">
        <v>23</v>
      </c>
      <c r="B15" s="8" t="s">
        <v>41</v>
      </c>
      <c r="C15" s="8" t="s">
        <v>80</v>
      </c>
      <c r="D15" s="30" t="s">
        <v>31</v>
      </c>
      <c r="E15" s="6" t="s">
        <v>42</v>
      </c>
      <c r="F15" s="6" t="s">
        <v>27</v>
      </c>
      <c r="G15" s="31">
        <v>3300</v>
      </c>
      <c r="H15" s="31"/>
      <c r="I15" s="31"/>
      <c r="J15" s="31">
        <v>3300</v>
      </c>
      <c r="K15" s="31">
        <v>0</v>
      </c>
      <c r="L15" s="31">
        <v>3300</v>
      </c>
      <c r="M15" s="31">
        <v>0</v>
      </c>
      <c r="N15" s="31">
        <v>0</v>
      </c>
      <c r="O15" s="32"/>
      <c r="P15" s="33"/>
    </row>
    <row r="16" spans="1:16" ht="120.75" x14ac:dyDescent="0.15">
      <c r="A16" s="6" t="s">
        <v>23</v>
      </c>
      <c r="B16" s="8" t="s">
        <v>43</v>
      </c>
      <c r="C16" s="8" t="s">
        <v>81</v>
      </c>
      <c r="D16" s="30" t="s">
        <v>44</v>
      </c>
      <c r="E16" s="6" t="s">
        <v>26</v>
      </c>
      <c r="F16" s="6" t="s">
        <v>27</v>
      </c>
      <c r="G16" s="7">
        <v>10590</v>
      </c>
      <c r="H16" s="31"/>
      <c r="I16" s="31"/>
      <c r="J16" s="7">
        <v>10590</v>
      </c>
      <c r="K16" s="31">
        <v>10590</v>
      </c>
      <c r="L16" s="31"/>
      <c r="M16" s="31">
        <v>0</v>
      </c>
      <c r="N16" s="31">
        <v>0</v>
      </c>
      <c r="O16" s="32"/>
      <c r="P16" s="33"/>
    </row>
    <row r="17" spans="1:16" ht="103.5" x14ac:dyDescent="0.15">
      <c r="A17" s="6" t="s">
        <v>23</v>
      </c>
      <c r="B17" s="8" t="s">
        <v>45</v>
      </c>
      <c r="C17" s="8" t="s">
        <v>82</v>
      </c>
      <c r="D17" s="30" t="s">
        <v>46</v>
      </c>
      <c r="E17" s="6" t="s">
        <v>47</v>
      </c>
      <c r="F17" s="6" t="s">
        <v>27</v>
      </c>
      <c r="G17" s="31">
        <v>1500</v>
      </c>
      <c r="H17" s="31"/>
      <c r="I17" s="31"/>
      <c r="J17" s="31">
        <v>1500</v>
      </c>
      <c r="K17" s="31">
        <v>1500</v>
      </c>
      <c r="L17" s="31"/>
      <c r="M17" s="31">
        <v>0</v>
      </c>
      <c r="N17" s="31">
        <v>0</v>
      </c>
      <c r="O17" s="32"/>
      <c r="P17" s="33"/>
    </row>
    <row r="18" spans="1:16" ht="103.5" x14ac:dyDescent="0.15">
      <c r="A18" s="6" t="s">
        <v>23</v>
      </c>
      <c r="B18" s="8" t="s">
        <v>48</v>
      </c>
      <c r="C18" s="8" t="s">
        <v>83</v>
      </c>
      <c r="D18" s="30" t="s">
        <v>29</v>
      </c>
      <c r="E18" s="6" t="s">
        <v>32</v>
      </c>
      <c r="F18" s="6" t="s">
        <v>27</v>
      </c>
      <c r="G18" s="31">
        <v>6644</v>
      </c>
      <c r="H18" s="31"/>
      <c r="I18" s="31"/>
      <c r="J18" s="31">
        <v>6644</v>
      </c>
      <c r="K18" s="31">
        <v>6644</v>
      </c>
      <c r="L18" s="31"/>
      <c r="M18" s="31">
        <v>0</v>
      </c>
      <c r="N18" s="31">
        <v>0</v>
      </c>
      <c r="O18" s="32"/>
      <c r="P18" s="33"/>
    </row>
    <row r="19" spans="1:16" s="34" customFormat="1" ht="103.5" x14ac:dyDescent="0.15">
      <c r="A19" s="6" t="s">
        <v>23</v>
      </c>
      <c r="B19" s="8" t="s">
        <v>49</v>
      </c>
      <c r="C19" s="8" t="s">
        <v>84</v>
      </c>
      <c r="D19" s="30" t="s">
        <v>29</v>
      </c>
      <c r="E19" s="6" t="s">
        <v>32</v>
      </c>
      <c r="F19" s="6" t="s">
        <v>27</v>
      </c>
      <c r="G19" s="7">
        <v>1770</v>
      </c>
      <c r="H19" s="31"/>
      <c r="I19" s="31"/>
      <c r="J19" s="7">
        <v>1770</v>
      </c>
      <c r="K19" s="31">
        <v>1770</v>
      </c>
      <c r="L19" s="31"/>
      <c r="M19" s="31">
        <v>0</v>
      </c>
      <c r="N19" s="31">
        <v>0</v>
      </c>
      <c r="O19" s="32"/>
      <c r="P19" s="33"/>
    </row>
    <row r="20" spans="1:16" s="34" customFormat="1" ht="86.25" x14ac:dyDescent="0.15">
      <c r="A20" s="6" t="s">
        <v>23</v>
      </c>
      <c r="B20" s="8" t="s">
        <v>50</v>
      </c>
      <c r="C20" s="8" t="s">
        <v>85</v>
      </c>
      <c r="D20" s="30" t="s">
        <v>51</v>
      </c>
      <c r="E20" s="6" t="s">
        <v>26</v>
      </c>
      <c r="F20" s="6" t="s">
        <v>27</v>
      </c>
      <c r="G20" s="31">
        <v>1478</v>
      </c>
      <c r="H20" s="31"/>
      <c r="I20" s="31"/>
      <c r="J20" s="31">
        <v>1478</v>
      </c>
      <c r="K20" s="31">
        <v>1478</v>
      </c>
      <c r="L20" s="31"/>
      <c r="M20" s="31">
        <v>0</v>
      </c>
      <c r="N20" s="31">
        <v>0</v>
      </c>
      <c r="O20" s="32"/>
      <c r="P20" s="33"/>
    </row>
    <row r="21" spans="1:16" s="34" customFormat="1" ht="120.75" x14ac:dyDescent="0.15">
      <c r="A21" s="6" t="s">
        <v>23</v>
      </c>
      <c r="B21" s="8" t="s">
        <v>52</v>
      </c>
      <c r="C21" s="8" t="s">
        <v>86</v>
      </c>
      <c r="D21" s="30" t="s">
        <v>29</v>
      </c>
      <c r="E21" s="6" t="s">
        <v>36</v>
      </c>
      <c r="F21" s="6" t="s">
        <v>32</v>
      </c>
      <c r="G21" s="31">
        <v>3000</v>
      </c>
      <c r="H21" s="31"/>
      <c r="I21" s="31"/>
      <c r="J21" s="31">
        <v>3000</v>
      </c>
      <c r="K21" s="31">
        <v>3000</v>
      </c>
      <c r="L21" s="31"/>
      <c r="M21" s="31">
        <v>0</v>
      </c>
      <c r="N21" s="31">
        <v>0</v>
      </c>
      <c r="O21" s="32"/>
      <c r="P21" s="33"/>
    </row>
    <row r="22" spans="1:16" s="34" customFormat="1" ht="103.5" x14ac:dyDescent="0.15">
      <c r="A22" s="6" t="s">
        <v>23</v>
      </c>
      <c r="B22" s="8" t="s">
        <v>53</v>
      </c>
      <c r="C22" s="8" t="s">
        <v>87</v>
      </c>
      <c r="D22" s="30" t="s">
        <v>31</v>
      </c>
      <c r="E22" s="6" t="s">
        <v>47</v>
      </c>
      <c r="F22" s="6" t="s">
        <v>27</v>
      </c>
      <c r="G22" s="31">
        <v>1820</v>
      </c>
      <c r="H22" s="31"/>
      <c r="I22" s="31"/>
      <c r="J22" s="31">
        <v>1820</v>
      </c>
      <c r="K22" s="31">
        <v>1820</v>
      </c>
      <c r="L22" s="31"/>
      <c r="M22" s="31">
        <v>0</v>
      </c>
      <c r="N22" s="31">
        <v>0</v>
      </c>
      <c r="O22" s="32"/>
      <c r="P22" s="33"/>
    </row>
    <row r="23" spans="1:16" s="34" customFormat="1" ht="120.75" x14ac:dyDescent="0.15">
      <c r="A23" s="6" t="s">
        <v>23</v>
      </c>
      <c r="B23" s="8" t="s">
        <v>54</v>
      </c>
      <c r="C23" s="8" t="s">
        <v>88</v>
      </c>
      <c r="D23" s="30" t="s">
        <v>31</v>
      </c>
      <c r="E23" s="6" t="s">
        <v>47</v>
      </c>
      <c r="F23" s="6" t="s">
        <v>27</v>
      </c>
      <c r="G23" s="31">
        <v>2000</v>
      </c>
      <c r="H23" s="31"/>
      <c r="I23" s="31"/>
      <c r="J23" s="31">
        <v>2000</v>
      </c>
      <c r="K23" s="31">
        <v>2000</v>
      </c>
      <c r="L23" s="31"/>
      <c r="M23" s="31">
        <v>0</v>
      </c>
      <c r="N23" s="31">
        <v>0</v>
      </c>
      <c r="O23" s="32"/>
      <c r="P23" s="33"/>
    </row>
    <row r="24" spans="1:16" s="34" customFormat="1" ht="103.5" x14ac:dyDescent="0.15">
      <c r="A24" s="6" t="s">
        <v>23</v>
      </c>
      <c r="B24" s="8" t="s">
        <v>55</v>
      </c>
      <c r="C24" s="8" t="s">
        <v>89</v>
      </c>
      <c r="D24" s="30" t="s">
        <v>51</v>
      </c>
      <c r="E24" s="6" t="s">
        <v>47</v>
      </c>
      <c r="F24" s="6" t="s">
        <v>27</v>
      </c>
      <c r="G24" s="31">
        <v>400</v>
      </c>
      <c r="H24" s="31"/>
      <c r="I24" s="31"/>
      <c r="J24" s="31">
        <v>400</v>
      </c>
      <c r="K24" s="31">
        <v>400</v>
      </c>
      <c r="L24" s="31"/>
      <c r="M24" s="31">
        <v>0</v>
      </c>
      <c r="N24" s="31">
        <v>0</v>
      </c>
      <c r="O24" s="32"/>
      <c r="P24" s="33"/>
    </row>
    <row r="25" spans="1:16" s="34" customFormat="1" ht="120.75" x14ac:dyDescent="0.15">
      <c r="A25" s="6" t="s">
        <v>23</v>
      </c>
      <c r="B25" s="8" t="s">
        <v>56</v>
      </c>
      <c r="C25" s="8" t="s">
        <v>90</v>
      </c>
      <c r="D25" s="30" t="s">
        <v>31</v>
      </c>
      <c r="E25" s="6" t="s">
        <v>36</v>
      </c>
      <c r="F25" s="6" t="s">
        <v>27</v>
      </c>
      <c r="G25" s="31">
        <v>1500</v>
      </c>
      <c r="H25" s="31"/>
      <c r="I25" s="31"/>
      <c r="J25" s="31">
        <v>1500</v>
      </c>
      <c r="K25" s="31">
        <v>1500</v>
      </c>
      <c r="L25" s="31"/>
      <c r="M25" s="31">
        <v>0</v>
      </c>
      <c r="N25" s="31">
        <v>0</v>
      </c>
      <c r="O25" s="32"/>
      <c r="P25" s="33"/>
    </row>
    <row r="26" spans="1:16" s="34" customFormat="1" ht="172.5" x14ac:dyDescent="0.15">
      <c r="A26" s="6" t="s">
        <v>23</v>
      </c>
      <c r="B26" s="8" t="s">
        <v>57</v>
      </c>
      <c r="C26" s="8" t="s">
        <v>91</v>
      </c>
      <c r="D26" s="30" t="s">
        <v>31</v>
      </c>
      <c r="E26" s="6" t="s">
        <v>36</v>
      </c>
      <c r="F26" s="6" t="s">
        <v>27</v>
      </c>
      <c r="G26" s="31">
        <v>3000</v>
      </c>
      <c r="H26" s="31"/>
      <c r="I26" s="31"/>
      <c r="J26" s="31">
        <v>3000</v>
      </c>
      <c r="K26" s="31">
        <v>3000</v>
      </c>
      <c r="L26" s="31"/>
      <c r="M26" s="31">
        <v>0</v>
      </c>
      <c r="N26" s="31">
        <v>0</v>
      </c>
      <c r="O26" s="32"/>
      <c r="P26" s="33"/>
    </row>
    <row r="27" spans="1:16" s="34" customFormat="1" ht="155.25" x14ac:dyDescent="0.15">
      <c r="A27" s="6" t="s">
        <v>23</v>
      </c>
      <c r="B27" s="8" t="s">
        <v>58</v>
      </c>
      <c r="C27" s="8" t="s">
        <v>92</v>
      </c>
      <c r="D27" s="30" t="s">
        <v>29</v>
      </c>
      <c r="E27" s="6" t="s">
        <v>59</v>
      </c>
      <c r="F27" s="6" t="s">
        <v>60</v>
      </c>
      <c r="G27" s="31">
        <v>5000</v>
      </c>
      <c r="H27" s="31"/>
      <c r="I27" s="31"/>
      <c r="J27" s="31">
        <v>5000</v>
      </c>
      <c r="K27" s="31">
        <v>5000</v>
      </c>
      <c r="L27" s="31"/>
      <c r="M27" s="31">
        <v>0</v>
      </c>
      <c r="N27" s="31">
        <v>0</v>
      </c>
      <c r="O27" s="32"/>
      <c r="P27" s="33"/>
    </row>
    <row r="28" spans="1:16" s="34" customFormat="1" ht="86.25" x14ac:dyDescent="0.15">
      <c r="A28" s="6" t="s">
        <v>23</v>
      </c>
      <c r="B28" s="8" t="s">
        <v>61</v>
      </c>
      <c r="C28" s="8" t="s">
        <v>93</v>
      </c>
      <c r="D28" s="30" t="s">
        <v>34</v>
      </c>
      <c r="E28" s="6" t="s">
        <v>32</v>
      </c>
      <c r="F28" s="6" t="s">
        <v>27</v>
      </c>
      <c r="G28" s="31">
        <v>1200</v>
      </c>
      <c r="H28" s="31"/>
      <c r="I28" s="31"/>
      <c r="J28" s="31">
        <v>1200</v>
      </c>
      <c r="K28" s="31">
        <v>1200</v>
      </c>
      <c r="L28" s="31"/>
      <c r="M28" s="31">
        <v>0</v>
      </c>
      <c r="N28" s="31">
        <v>0</v>
      </c>
      <c r="O28" s="32"/>
      <c r="P28" s="33" t="s">
        <v>62</v>
      </c>
    </row>
    <row r="29" spans="1:16" s="34" customFormat="1" ht="138" x14ac:dyDescent="0.15">
      <c r="A29" s="6" t="s">
        <v>23</v>
      </c>
      <c r="B29" s="8" t="s">
        <v>63</v>
      </c>
      <c r="C29" s="8" t="s">
        <v>94</v>
      </c>
      <c r="D29" s="30" t="s">
        <v>64</v>
      </c>
      <c r="E29" s="6" t="s">
        <v>32</v>
      </c>
      <c r="F29" s="6" t="s">
        <v>27</v>
      </c>
      <c r="G29" s="31">
        <v>6000</v>
      </c>
      <c r="H29" s="31"/>
      <c r="I29" s="31"/>
      <c r="J29" s="31">
        <v>6000</v>
      </c>
      <c r="K29" s="31">
        <v>6000</v>
      </c>
      <c r="L29" s="31"/>
      <c r="M29" s="31">
        <v>0</v>
      </c>
      <c r="N29" s="31">
        <v>0</v>
      </c>
      <c r="O29" s="32"/>
      <c r="P29" s="33" t="s">
        <v>65</v>
      </c>
    </row>
    <row r="30" spans="1:16" s="34" customFormat="1" ht="138" x14ac:dyDescent="0.15">
      <c r="A30" s="6" t="s">
        <v>23</v>
      </c>
      <c r="B30" s="8" t="s">
        <v>66</v>
      </c>
      <c r="C30" s="8" t="s">
        <v>95</v>
      </c>
      <c r="D30" s="30" t="s">
        <v>34</v>
      </c>
      <c r="E30" s="6" t="s">
        <v>32</v>
      </c>
      <c r="F30" s="6" t="s">
        <v>27</v>
      </c>
      <c r="G30" s="31">
        <v>6000</v>
      </c>
      <c r="H30" s="31"/>
      <c r="I30" s="31"/>
      <c r="J30" s="31">
        <v>6000</v>
      </c>
      <c r="K30" s="31">
        <v>6000</v>
      </c>
      <c r="L30" s="31"/>
      <c r="M30" s="31">
        <v>0</v>
      </c>
      <c r="N30" s="31">
        <v>0</v>
      </c>
      <c r="O30" s="32"/>
      <c r="P30" s="33" t="s">
        <v>67</v>
      </c>
    </row>
    <row r="31" spans="1:16" s="34" customFormat="1" ht="172.5" x14ac:dyDescent="0.15">
      <c r="A31" s="6" t="s">
        <v>23</v>
      </c>
      <c r="B31" s="8" t="s">
        <v>68</v>
      </c>
      <c r="C31" s="8" t="s">
        <v>96</v>
      </c>
      <c r="D31" s="30" t="s">
        <v>69</v>
      </c>
      <c r="E31" s="6" t="s">
        <v>70</v>
      </c>
      <c r="F31" s="6" t="s">
        <v>27</v>
      </c>
      <c r="G31" s="31">
        <v>6500</v>
      </c>
      <c r="H31" s="31"/>
      <c r="I31" s="31"/>
      <c r="J31" s="31">
        <v>3250</v>
      </c>
      <c r="K31" s="31">
        <v>3250</v>
      </c>
      <c r="L31" s="31"/>
      <c r="M31" s="31">
        <v>0</v>
      </c>
      <c r="N31" s="31">
        <v>3250</v>
      </c>
      <c r="O31" s="32"/>
      <c r="P31" s="33" t="s">
        <v>71</v>
      </c>
    </row>
  </sheetData>
  <dataConsolidate/>
  <mergeCells count="12">
    <mergeCell ref="D2:D5"/>
    <mergeCell ref="E6:F6"/>
    <mergeCell ref="G3:G5"/>
    <mergeCell ref="A1:P1"/>
    <mergeCell ref="A2:A5"/>
    <mergeCell ref="B2:B5"/>
    <mergeCell ref="C2:C5"/>
    <mergeCell ref="H4:H5"/>
    <mergeCell ref="O4:O5"/>
    <mergeCell ref="P2:P5"/>
    <mergeCell ref="E2:E5"/>
    <mergeCell ref="F2:F5"/>
  </mergeCells>
  <phoneticPr fontId="2"/>
  <conditionalFormatting sqref="H7:I31 O7:O31">
    <cfRule type="expression" dxfId="4" priority="8">
      <formula>$A7="単"</formula>
    </cfRule>
  </conditionalFormatting>
  <conditionalFormatting sqref="P7:P31">
    <cfRule type="expression" dxfId="3" priority="3">
      <formula>AND(#REF!&lt;&gt;"",P7="")</formula>
    </cfRule>
  </conditionalFormatting>
  <conditionalFormatting sqref="K7:K31">
    <cfRule type="expression" dxfId="2" priority="2">
      <formula>L7&lt;&gt;""</formula>
    </cfRule>
  </conditionalFormatting>
  <conditionalFormatting sqref="L7:L31">
    <cfRule type="expression" dxfId="1" priority="1">
      <formula>K7&lt;&gt;""</formula>
    </cfRule>
  </conditionalFormatting>
  <dataValidations count="2">
    <dataValidation type="list" allowBlank="1" showErrorMessage="1" sqref="A7:A31" xr:uid="{44630EF2-9FBD-4401-BF1B-F072BD7ECD64}">
      <formula1>補助単独</formula1>
    </dataValidation>
    <dataValidation allowBlank="1" showInputMessage="1" showErrorMessage="1" prompt="国庫補助事業の場合は、事業名一覧から、対象国庫補助事業名をコピーして貼り付けてください。" sqref="B7:B31" xr:uid="{DCEC33DA-A6BF-4BE2-9959-146032E2048E}"/>
  </dataValidations>
  <printOptions horizontalCentered="1"/>
  <pageMargins left="0.59055118110236227" right="0.23622047244094491" top="0.47244094488188981" bottom="0.23622047244094491" header="0.47244094488188981" footer="0.51181102362204722"/>
  <pageSetup paperSize="9" scale="54" fitToHeight="0"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9" id="{820C57D1-02FB-4852-8BCE-C910C06CAF25}">
            <xm:f>A7&lt;&gt;'\\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r3_5（20220302修正2）.xlsx]編集しないでください'!#REF!</xm:f>
            <x14:dxf>
              <fill>
                <patternFill>
                  <bgColor theme="5" tint="0.79998168889431442"/>
                </patternFill>
              </fill>
            </x14:dxf>
          </x14:cfRule>
          <xm:sqref>A7:P31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ErrorMessage="1" xr:uid="{DD66D372-1F88-48A7-862B-9673AE32AC39}">
          <x14:formula1>
            <xm:f>'\\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r3_5（20220302修正2）.xlsx]―'!#REF!</xm:f>
          </x14:formula1>
          <xm:sqref>E7:E31</xm:sqref>
        </x14:dataValidation>
        <x14:dataValidation type="list" allowBlank="1" showInputMessage="1" showErrorMessage="1" xr:uid="{7E15940E-37AA-4AAB-9161-A423A0635441}">
          <x14:formula1>
            <xm:f>'\\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r3_5（20220302修正2）.xlsx]―'!#REF!</xm:f>
          </x14:formula1>
          <xm:sqref>F7:F31 D7:D31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通常分様式</vt:lpstr>
      <vt:lpstr>通常分様式!Print_Area</vt:lpstr>
      <vt:lpstr>通常分様式!Print_Titles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内金﨑 奏</dc:creator>
  <cp:lastModifiedBy>内金﨑 奏</cp:lastModifiedBy>
  <cp:lastPrinted>2022-05-25T01:23:24Z</cp:lastPrinted>
  <dcterms:created xsi:type="dcterms:W3CDTF">2022-05-25T00:12:34Z</dcterms:created>
  <dcterms:modified xsi:type="dcterms:W3CDTF">2022-05-25T01:23:28Z</dcterms:modified>
</cp:coreProperties>
</file>